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11580" windowHeight="6036"/>
  </bookViews>
  <sheets>
    <sheet name="Analyse" sheetId="11" r:id="rId1"/>
    <sheet name="Tabelle2" sheetId="2" r:id="rId2"/>
    <sheet name="Tabelle3" sheetId="3" r:id="rId3"/>
  </sheets>
  <definedNames>
    <definedName name="_xlnm._FilterDatabase" localSheetId="0" hidden="1">Analyse!$A$1:$G$36</definedName>
  </definedNames>
  <calcPr calcId="124519"/>
</workbook>
</file>

<file path=xl/calcChain.xml><?xml version="1.0" encoding="utf-8"?>
<calcChain xmlns="http://schemas.openxmlformats.org/spreadsheetml/2006/main">
  <c r="F36" i="11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32"/>
  <c r="E31"/>
  <c r="E30"/>
  <c r="E29"/>
  <c r="E28"/>
  <c r="E27"/>
  <c r="E26"/>
  <c r="E25"/>
  <c r="D32"/>
  <c r="D31"/>
  <c r="D30"/>
  <c r="D29"/>
  <c r="D28"/>
  <c r="D27"/>
  <c r="D26"/>
  <c r="D25"/>
  <c r="E36"/>
  <c r="D36" s="1"/>
  <c r="E35"/>
  <c r="D35" s="1"/>
  <c r="E34"/>
  <c r="E33"/>
  <c r="D33" s="1"/>
  <c r="E24"/>
  <c r="E23"/>
  <c r="E22"/>
  <c r="E21"/>
  <c r="D21" s="1"/>
  <c r="E20"/>
  <c r="E19"/>
  <c r="E18"/>
  <c r="E17"/>
  <c r="D17" s="1"/>
  <c r="E16"/>
  <c r="E15"/>
  <c r="E14"/>
  <c r="E13"/>
  <c r="D13" s="1"/>
  <c r="E12"/>
  <c r="E11"/>
  <c r="E10"/>
  <c r="E9"/>
  <c r="E8"/>
  <c r="E7"/>
  <c r="D10" l="1"/>
  <c r="D12"/>
  <c r="D14"/>
  <c r="D16"/>
  <c r="D18"/>
  <c r="D20"/>
  <c r="D22"/>
  <c r="D24"/>
  <c r="D34"/>
  <c r="D7"/>
  <c r="D8"/>
  <c r="D9"/>
  <c r="D15"/>
  <c r="D11"/>
  <c r="D19"/>
  <c r="D23"/>
</calcChain>
</file>

<file path=xl/sharedStrings.xml><?xml version="1.0" encoding="utf-8"?>
<sst xmlns="http://schemas.openxmlformats.org/spreadsheetml/2006/main" count="26" uniqueCount="21">
  <si>
    <t xml:space="preserve">TM-Gehalt </t>
  </si>
  <si>
    <t>Gesamtpflanze</t>
  </si>
  <si>
    <t>Stärke-</t>
  </si>
  <si>
    <t>gehalt</t>
  </si>
  <si>
    <t>Korn</t>
  </si>
  <si>
    <t>Restpflanze</t>
  </si>
  <si>
    <t>Silomais-</t>
  </si>
  <si>
    <t>Reifeindex</t>
  </si>
  <si>
    <t xml:space="preserve">    Futterattestwerte</t>
  </si>
  <si>
    <t>%</t>
  </si>
  <si>
    <t>SRI</t>
  </si>
  <si>
    <t>AMLER 2009</t>
  </si>
  <si>
    <t xml:space="preserve">                     Reifeanalyse</t>
  </si>
  <si>
    <r>
      <rPr>
        <b/>
        <sz val="14"/>
        <rFont val="Times New Roman"/>
        <family val="1"/>
      </rPr>
      <t>Sorte</t>
    </r>
    <r>
      <rPr>
        <sz val="14"/>
        <rFont val="Times New Roman"/>
        <family val="1"/>
      </rPr>
      <t xml:space="preserve"> oder Probe</t>
    </r>
  </si>
  <si>
    <t>SRI-Rang</t>
  </si>
  <si>
    <t>A</t>
  </si>
  <si>
    <t>B</t>
  </si>
  <si>
    <t>C</t>
  </si>
  <si>
    <t>D</t>
  </si>
  <si>
    <t>E</t>
  </si>
  <si>
    <r>
      <t xml:space="preserve">Tab. 3: </t>
    </r>
    <r>
      <rPr>
        <b/>
        <sz val="16"/>
        <rFont val="Times New Roman"/>
        <family val="1"/>
      </rPr>
      <t>Reifeanalyse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anhand der TM- und Stärkegehalte von Mais sowie dessen Maissilage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</si>
</sst>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0"/>
  </numFmts>
  <fonts count="12">
    <font>
      <sz val="10"/>
      <name val="Arial"/>
    </font>
    <font>
      <sz val="12"/>
      <name val="Arial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rgb="FF0070C0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/>
    <xf numFmtId="164" fontId="5" fillId="2" borderId="3" xfId="0" applyNumberFormat="1" applyFont="1" applyFill="1" applyBorder="1" applyAlignment="1" applyProtection="1">
      <alignment horizontal="center"/>
      <protection hidden="1"/>
    </xf>
    <xf numFmtId="164" fontId="5" fillId="2" borderId="4" xfId="0" applyNumberFormat="1" applyFont="1" applyFill="1" applyBorder="1" applyAlignment="1" applyProtection="1">
      <alignment horizontal="center"/>
      <protection hidden="1"/>
    </xf>
    <xf numFmtId="0" fontId="5" fillId="0" borderId="7" xfId="0" applyFont="1" applyBorder="1"/>
    <xf numFmtId="2" fontId="4" fillId="0" borderId="8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hidden="1"/>
    </xf>
    <xf numFmtId="2" fontId="4" fillId="0" borderId="10" xfId="0" applyNumberFormat="1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hidden="1"/>
    </xf>
    <xf numFmtId="2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hidden="1"/>
    </xf>
    <xf numFmtId="164" fontId="5" fillId="2" borderId="8" xfId="0" applyNumberFormat="1" applyFont="1" applyFill="1" applyBorder="1" applyAlignment="1" applyProtection="1">
      <alignment horizontal="center"/>
      <protection hidden="1"/>
    </xf>
    <xf numFmtId="164" fontId="5" fillId="2" borderId="13" xfId="0" applyNumberFormat="1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Protection="1">
      <protection locked="0"/>
    </xf>
    <xf numFmtId="0" fontId="5" fillId="2" borderId="19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6" fillId="0" borderId="7" xfId="0" applyFont="1" applyBorder="1"/>
    <xf numFmtId="164" fontId="5" fillId="0" borderId="7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64" fontId="5" fillId="2" borderId="13" xfId="0" applyNumberFormat="1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right" vertical="center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164" fontId="5" fillId="2" borderId="10" xfId="0" applyNumberFormat="1" applyFont="1" applyFill="1" applyBorder="1" applyAlignment="1" applyProtection="1">
      <alignment horizontal="center"/>
      <protection hidden="1"/>
    </xf>
    <xf numFmtId="164" fontId="5" fillId="2" borderId="5" xfId="0" applyNumberFormat="1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0" fillId="0" borderId="21" xfId="0" applyBorder="1"/>
    <xf numFmtId="0" fontId="4" fillId="0" borderId="22" xfId="0" applyFont="1" applyBorder="1"/>
    <xf numFmtId="0" fontId="0" fillId="0" borderId="24" xfId="0" applyBorder="1"/>
    <xf numFmtId="0" fontId="0" fillId="0" borderId="2" xfId="0" applyBorder="1"/>
    <xf numFmtId="0" fontId="5" fillId="2" borderId="18" xfId="0" applyFont="1" applyFill="1" applyBorder="1" applyProtection="1">
      <protection locked="0"/>
    </xf>
    <xf numFmtId="0" fontId="4" fillId="3" borderId="25" xfId="0" applyFont="1" applyFill="1" applyBorder="1" applyProtection="1">
      <protection locked="0"/>
    </xf>
    <xf numFmtId="0" fontId="4" fillId="0" borderId="24" xfId="0" applyFont="1" applyBorder="1"/>
    <xf numFmtId="0" fontId="2" fillId="0" borderId="0" xfId="0" applyFont="1"/>
    <xf numFmtId="0" fontId="2" fillId="0" borderId="0" xfId="0" applyFont="1" applyBorder="1"/>
    <xf numFmtId="165" fontId="10" fillId="0" borderId="0" xfId="0" applyNumberFormat="1" applyFont="1" applyAlignment="1">
      <alignment horizontal="right" vertical="center"/>
    </xf>
    <xf numFmtId="0" fontId="4" fillId="0" borderId="0" xfId="0" applyFont="1"/>
    <xf numFmtId="2" fontId="8" fillId="2" borderId="3" xfId="0" applyNumberFormat="1" applyFont="1" applyFill="1" applyBorder="1" applyAlignment="1" applyProtection="1">
      <alignment horizontal="center"/>
      <protection hidden="1"/>
    </xf>
    <xf numFmtId="2" fontId="8" fillId="2" borderId="4" xfId="0" applyNumberFormat="1" applyFont="1" applyFill="1" applyBorder="1" applyAlignment="1" applyProtection="1">
      <alignment horizontal="center"/>
      <protection hidden="1"/>
    </xf>
    <xf numFmtId="2" fontId="8" fillId="2" borderId="5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0" sqref="A10"/>
    </sheetView>
  </sheetViews>
  <sheetFormatPr baseColWidth="10" defaultRowHeight="15"/>
  <cols>
    <col min="1" max="1" width="21.33203125" style="3" customWidth="1"/>
    <col min="2" max="2" width="17.21875" style="39" customWidth="1"/>
    <col min="3" max="3" width="11.77734375" style="39" customWidth="1"/>
    <col min="4" max="4" width="12.21875" style="4" customWidth="1"/>
    <col min="5" max="5" width="14.5546875" style="2" customWidth="1"/>
    <col min="6" max="6" width="14" style="2" customWidth="1"/>
    <col min="8" max="8" width="12.88671875" style="54" bestFit="1" customWidth="1"/>
    <col min="9" max="9" width="12.88671875" bestFit="1" customWidth="1"/>
  </cols>
  <sheetData>
    <row r="1" spans="1:9" ht="20.399999999999999">
      <c r="A1" s="57" t="s">
        <v>20</v>
      </c>
    </row>
    <row r="2" spans="1:9" ht="18">
      <c r="A2" s="57"/>
    </row>
    <row r="3" spans="1:9" ht="17.399999999999999">
      <c r="A3" s="9" t="s">
        <v>11</v>
      </c>
      <c r="B3" s="22" t="s">
        <v>8</v>
      </c>
      <c r="C3" s="23"/>
      <c r="D3" s="21" t="s">
        <v>12</v>
      </c>
      <c r="E3" s="5"/>
      <c r="F3" s="46"/>
      <c r="G3" s="47"/>
    </row>
    <row r="4" spans="1:9" s="1" customFormat="1" ht="18">
      <c r="A4" s="53"/>
      <c r="B4" s="24" t="s">
        <v>0</v>
      </c>
      <c r="C4" s="25" t="s">
        <v>2</v>
      </c>
      <c r="D4" s="10" t="s">
        <v>0</v>
      </c>
      <c r="E4" s="11" t="s">
        <v>0</v>
      </c>
      <c r="F4" s="41" t="s">
        <v>6</v>
      </c>
      <c r="G4" s="48" t="s">
        <v>14</v>
      </c>
      <c r="H4" s="55"/>
    </row>
    <row r="5" spans="1:9" s="1" customFormat="1" ht="18">
      <c r="A5" s="52" t="s">
        <v>13</v>
      </c>
      <c r="B5" s="26" t="s">
        <v>1</v>
      </c>
      <c r="C5" s="27" t="s">
        <v>3</v>
      </c>
      <c r="D5" s="14" t="s">
        <v>4</v>
      </c>
      <c r="E5" s="15" t="s">
        <v>5</v>
      </c>
      <c r="F5" s="42" t="s">
        <v>7</v>
      </c>
      <c r="G5" s="49"/>
      <c r="H5" s="55"/>
    </row>
    <row r="6" spans="1:9" s="1" customFormat="1" ht="18">
      <c r="A6" s="6"/>
      <c r="B6" s="28" t="s">
        <v>9</v>
      </c>
      <c r="C6" s="29" t="s">
        <v>9</v>
      </c>
      <c r="D6" s="12" t="s">
        <v>9</v>
      </c>
      <c r="E6" s="13" t="s">
        <v>9</v>
      </c>
      <c r="F6" s="43" t="s">
        <v>10</v>
      </c>
      <c r="G6" s="50"/>
      <c r="H6" s="55"/>
    </row>
    <row r="7" spans="1:9" ht="18">
      <c r="A7" s="51" t="s">
        <v>15</v>
      </c>
      <c r="B7" s="30">
        <v>32</v>
      </c>
      <c r="C7" s="31">
        <v>44.8</v>
      </c>
      <c r="D7" s="16">
        <f t="shared" ref="D7:D24" si="0">E7*F7</f>
        <v>65.763859232206798</v>
      </c>
      <c r="E7" s="7">
        <f t="shared" ref="E7:E24" si="1">9.528871+0.728507*$B7-0.270415*$C7</f>
        <v>20.726503000000001</v>
      </c>
      <c r="F7" s="58">
        <f>(2.957678-0.041133*$B7+0.025257*$C7)+0.4</f>
        <v>3.1729355999999997</v>
      </c>
      <c r="G7" s="61">
        <v>1</v>
      </c>
    </row>
    <row r="8" spans="1:9" ht="18">
      <c r="A8" s="18" t="s">
        <v>16</v>
      </c>
      <c r="B8" s="32">
        <v>33</v>
      </c>
      <c r="C8" s="33">
        <v>42</v>
      </c>
      <c r="D8" s="17">
        <f t="shared" si="0"/>
        <v>67.993302102276004</v>
      </c>
      <c r="E8" s="8">
        <f t="shared" si="1"/>
        <v>22.212172000000002</v>
      </c>
      <c r="F8" s="59">
        <f t="shared" ref="F8:F36" si="2">(2.957678-0.041133*$B8+0.025257*$C8)+0.4</f>
        <v>3.0610829999999996</v>
      </c>
      <c r="G8" s="62">
        <v>2</v>
      </c>
      <c r="H8" s="56"/>
      <c r="I8" s="40"/>
    </row>
    <row r="9" spans="1:9" ht="18">
      <c r="A9" s="18" t="s">
        <v>17</v>
      </c>
      <c r="B9" s="32">
        <v>34</v>
      </c>
      <c r="C9" s="33">
        <v>41</v>
      </c>
      <c r="D9" s="17">
        <f t="shared" si="0"/>
        <v>69.510100724142021</v>
      </c>
      <c r="E9" s="8">
        <f t="shared" si="1"/>
        <v>23.211094000000003</v>
      </c>
      <c r="F9" s="59">
        <f t="shared" si="2"/>
        <v>2.9946930000000003</v>
      </c>
      <c r="G9" s="62">
        <v>3</v>
      </c>
      <c r="H9" s="56"/>
      <c r="I9" s="40"/>
    </row>
    <row r="10" spans="1:9" ht="18">
      <c r="A10" s="18" t="s">
        <v>18</v>
      </c>
      <c r="B10" s="32"/>
      <c r="C10" s="33"/>
      <c r="D10" s="17">
        <f t="shared" si="0"/>
        <v>31.994880521538001</v>
      </c>
      <c r="E10" s="8">
        <f t="shared" si="1"/>
        <v>9.5288710000000005</v>
      </c>
      <c r="F10" s="59">
        <f t="shared" si="2"/>
        <v>3.3576779999999999</v>
      </c>
      <c r="G10" s="62"/>
      <c r="H10" s="56"/>
      <c r="I10" s="40"/>
    </row>
    <row r="11" spans="1:9" ht="18">
      <c r="A11" s="18" t="s">
        <v>19</v>
      </c>
      <c r="B11" s="32"/>
      <c r="C11" s="33"/>
      <c r="D11" s="17">
        <f t="shared" si="0"/>
        <v>31.994880521538001</v>
      </c>
      <c r="E11" s="8">
        <f t="shared" si="1"/>
        <v>9.5288710000000005</v>
      </c>
      <c r="F11" s="59">
        <f t="shared" si="2"/>
        <v>3.3576779999999999</v>
      </c>
      <c r="G11" s="62"/>
    </row>
    <row r="12" spans="1:9" ht="18">
      <c r="A12" s="18"/>
      <c r="B12" s="32"/>
      <c r="C12" s="33"/>
      <c r="D12" s="17">
        <f t="shared" si="0"/>
        <v>31.994880521538001</v>
      </c>
      <c r="E12" s="8">
        <f t="shared" si="1"/>
        <v>9.5288710000000005</v>
      </c>
      <c r="F12" s="59">
        <f t="shared" si="2"/>
        <v>3.3576779999999999</v>
      </c>
      <c r="G12" s="62"/>
    </row>
    <row r="13" spans="1:9" ht="18">
      <c r="A13" s="18"/>
      <c r="B13" s="32"/>
      <c r="C13" s="33"/>
      <c r="D13" s="17">
        <f t="shared" si="0"/>
        <v>31.994880521538001</v>
      </c>
      <c r="E13" s="8">
        <f t="shared" si="1"/>
        <v>9.5288710000000005</v>
      </c>
      <c r="F13" s="59">
        <f t="shared" si="2"/>
        <v>3.3576779999999999</v>
      </c>
      <c r="G13" s="62"/>
    </row>
    <row r="14" spans="1:9" ht="18">
      <c r="A14" s="18"/>
      <c r="B14" s="32"/>
      <c r="C14" s="33"/>
      <c r="D14" s="17">
        <f t="shared" si="0"/>
        <v>31.994880521538001</v>
      </c>
      <c r="E14" s="8">
        <f t="shared" si="1"/>
        <v>9.5288710000000005</v>
      </c>
      <c r="F14" s="59">
        <f t="shared" si="2"/>
        <v>3.3576779999999999</v>
      </c>
      <c r="G14" s="62"/>
    </row>
    <row r="15" spans="1:9" ht="18">
      <c r="A15" s="18"/>
      <c r="B15" s="32"/>
      <c r="C15" s="33"/>
      <c r="D15" s="17">
        <f t="shared" si="0"/>
        <v>31.994880521538001</v>
      </c>
      <c r="E15" s="8">
        <f t="shared" si="1"/>
        <v>9.5288710000000005</v>
      </c>
      <c r="F15" s="59">
        <f t="shared" si="2"/>
        <v>3.3576779999999999</v>
      </c>
      <c r="G15" s="62"/>
    </row>
    <row r="16" spans="1:9" ht="18">
      <c r="A16" s="18"/>
      <c r="B16" s="32"/>
      <c r="C16" s="33"/>
      <c r="D16" s="17">
        <f t="shared" si="0"/>
        <v>31.994880521538001</v>
      </c>
      <c r="E16" s="8">
        <f t="shared" si="1"/>
        <v>9.5288710000000005</v>
      </c>
      <c r="F16" s="59">
        <f t="shared" si="2"/>
        <v>3.3576779999999999</v>
      </c>
      <c r="G16" s="62"/>
    </row>
    <row r="17" spans="1:7" ht="18">
      <c r="A17" s="18"/>
      <c r="B17" s="32"/>
      <c r="C17" s="33"/>
      <c r="D17" s="17">
        <f t="shared" si="0"/>
        <v>31.994880521538001</v>
      </c>
      <c r="E17" s="8">
        <f t="shared" si="1"/>
        <v>9.5288710000000005</v>
      </c>
      <c r="F17" s="59">
        <f t="shared" si="2"/>
        <v>3.3576779999999999</v>
      </c>
      <c r="G17" s="62"/>
    </row>
    <row r="18" spans="1:7" ht="18">
      <c r="A18" s="18"/>
      <c r="B18" s="32"/>
      <c r="C18" s="33"/>
      <c r="D18" s="17">
        <f t="shared" si="0"/>
        <v>31.994880521538001</v>
      </c>
      <c r="E18" s="8">
        <f t="shared" si="1"/>
        <v>9.5288710000000005</v>
      </c>
      <c r="F18" s="59">
        <f t="shared" si="2"/>
        <v>3.3576779999999999</v>
      </c>
      <c r="G18" s="62"/>
    </row>
    <row r="19" spans="1:7" ht="18">
      <c r="A19" s="18"/>
      <c r="B19" s="32"/>
      <c r="C19" s="33"/>
      <c r="D19" s="17">
        <f t="shared" si="0"/>
        <v>31.994880521538001</v>
      </c>
      <c r="E19" s="8">
        <f t="shared" si="1"/>
        <v>9.5288710000000005</v>
      </c>
      <c r="F19" s="59">
        <f t="shared" si="2"/>
        <v>3.3576779999999999</v>
      </c>
      <c r="G19" s="62"/>
    </row>
    <row r="20" spans="1:7" ht="18">
      <c r="A20" s="18"/>
      <c r="B20" s="32"/>
      <c r="C20" s="33"/>
      <c r="D20" s="17">
        <f t="shared" si="0"/>
        <v>31.994880521538001</v>
      </c>
      <c r="E20" s="8">
        <f t="shared" si="1"/>
        <v>9.5288710000000005</v>
      </c>
      <c r="F20" s="59">
        <f t="shared" si="2"/>
        <v>3.3576779999999999</v>
      </c>
      <c r="G20" s="62"/>
    </row>
    <row r="21" spans="1:7" ht="18">
      <c r="A21" s="18"/>
      <c r="B21" s="32"/>
      <c r="C21" s="33"/>
      <c r="D21" s="17">
        <f t="shared" si="0"/>
        <v>31.994880521538001</v>
      </c>
      <c r="E21" s="8">
        <f t="shared" si="1"/>
        <v>9.5288710000000005</v>
      </c>
      <c r="F21" s="59">
        <f t="shared" si="2"/>
        <v>3.3576779999999999</v>
      </c>
      <c r="G21" s="62"/>
    </row>
    <row r="22" spans="1:7" ht="18">
      <c r="A22" s="18"/>
      <c r="B22" s="32"/>
      <c r="C22" s="33"/>
      <c r="D22" s="17">
        <f t="shared" si="0"/>
        <v>31.994880521538001</v>
      </c>
      <c r="E22" s="8">
        <f t="shared" si="1"/>
        <v>9.5288710000000005</v>
      </c>
      <c r="F22" s="59">
        <f t="shared" si="2"/>
        <v>3.3576779999999999</v>
      </c>
      <c r="G22" s="62"/>
    </row>
    <row r="23" spans="1:7" ht="18">
      <c r="A23" s="18"/>
      <c r="B23" s="32"/>
      <c r="C23" s="33"/>
      <c r="D23" s="17">
        <f t="shared" si="0"/>
        <v>31.994880521538001</v>
      </c>
      <c r="E23" s="8">
        <f t="shared" si="1"/>
        <v>9.5288710000000005</v>
      </c>
      <c r="F23" s="59">
        <f t="shared" si="2"/>
        <v>3.3576779999999999</v>
      </c>
      <c r="G23" s="62"/>
    </row>
    <row r="24" spans="1:7" ht="18">
      <c r="A24" s="18"/>
      <c r="B24" s="32"/>
      <c r="C24" s="33"/>
      <c r="D24" s="17">
        <f t="shared" si="0"/>
        <v>31.994880521538001</v>
      </c>
      <c r="E24" s="8">
        <f t="shared" si="1"/>
        <v>9.5288710000000005</v>
      </c>
      <c r="F24" s="59">
        <f t="shared" si="2"/>
        <v>3.3576779999999999</v>
      </c>
      <c r="G24" s="62"/>
    </row>
    <row r="25" spans="1:7" ht="18">
      <c r="A25" s="18"/>
      <c r="B25" s="32"/>
      <c r="C25" s="33"/>
      <c r="D25" s="17">
        <f t="shared" ref="D25:D32" si="3">E25*F25</f>
        <v>31.994880521538001</v>
      </c>
      <c r="E25" s="8">
        <f t="shared" ref="E25:E32" si="4">9.528871+0.728507*$B25-0.270415*$C25</f>
        <v>9.5288710000000005</v>
      </c>
      <c r="F25" s="59">
        <f t="shared" si="2"/>
        <v>3.3576779999999999</v>
      </c>
      <c r="G25" s="62"/>
    </row>
    <row r="26" spans="1:7" ht="18">
      <c r="A26" s="18"/>
      <c r="B26" s="32"/>
      <c r="C26" s="33"/>
      <c r="D26" s="17">
        <f t="shared" si="3"/>
        <v>31.994880521538001</v>
      </c>
      <c r="E26" s="8">
        <f t="shared" si="4"/>
        <v>9.5288710000000005</v>
      </c>
      <c r="F26" s="59">
        <f t="shared" si="2"/>
        <v>3.3576779999999999</v>
      </c>
      <c r="G26" s="62"/>
    </row>
    <row r="27" spans="1:7" ht="18">
      <c r="A27" s="18"/>
      <c r="B27" s="32"/>
      <c r="C27" s="33"/>
      <c r="D27" s="17">
        <f t="shared" si="3"/>
        <v>31.994880521538001</v>
      </c>
      <c r="E27" s="8">
        <f t="shared" si="4"/>
        <v>9.5288710000000005</v>
      </c>
      <c r="F27" s="59">
        <f t="shared" si="2"/>
        <v>3.3576779999999999</v>
      </c>
      <c r="G27" s="62"/>
    </row>
    <row r="28" spans="1:7" ht="18">
      <c r="A28" s="18"/>
      <c r="B28" s="32"/>
      <c r="C28" s="33"/>
      <c r="D28" s="17">
        <f t="shared" si="3"/>
        <v>31.994880521538001</v>
      </c>
      <c r="E28" s="8">
        <f t="shared" si="4"/>
        <v>9.5288710000000005</v>
      </c>
      <c r="F28" s="59">
        <f t="shared" si="2"/>
        <v>3.3576779999999999</v>
      </c>
      <c r="G28" s="62"/>
    </row>
    <row r="29" spans="1:7" ht="18">
      <c r="A29" s="18"/>
      <c r="B29" s="32"/>
      <c r="C29" s="33"/>
      <c r="D29" s="17">
        <f t="shared" si="3"/>
        <v>31.994880521538001</v>
      </c>
      <c r="E29" s="8">
        <f t="shared" si="4"/>
        <v>9.5288710000000005</v>
      </c>
      <c r="F29" s="59">
        <f t="shared" si="2"/>
        <v>3.3576779999999999</v>
      </c>
      <c r="G29" s="62"/>
    </row>
    <row r="30" spans="1:7" ht="18">
      <c r="A30" s="18"/>
      <c r="B30" s="32"/>
      <c r="C30" s="33"/>
      <c r="D30" s="17">
        <f t="shared" si="3"/>
        <v>31.994880521538001</v>
      </c>
      <c r="E30" s="8">
        <f t="shared" si="4"/>
        <v>9.5288710000000005</v>
      </c>
      <c r="F30" s="59">
        <f t="shared" si="2"/>
        <v>3.3576779999999999</v>
      </c>
      <c r="G30" s="62"/>
    </row>
    <row r="31" spans="1:7" ht="18">
      <c r="A31" s="18"/>
      <c r="B31" s="32"/>
      <c r="C31" s="33"/>
      <c r="D31" s="17">
        <f t="shared" si="3"/>
        <v>31.994880521538001</v>
      </c>
      <c r="E31" s="8">
        <f t="shared" si="4"/>
        <v>9.5288710000000005</v>
      </c>
      <c r="F31" s="59">
        <f t="shared" si="2"/>
        <v>3.3576779999999999</v>
      </c>
      <c r="G31" s="62"/>
    </row>
    <row r="32" spans="1:7" ht="18">
      <c r="A32" s="18"/>
      <c r="B32" s="32"/>
      <c r="C32" s="33"/>
      <c r="D32" s="17">
        <f t="shared" si="3"/>
        <v>31.994880521538001</v>
      </c>
      <c r="E32" s="8">
        <f t="shared" si="4"/>
        <v>9.5288710000000005</v>
      </c>
      <c r="F32" s="59">
        <f t="shared" si="2"/>
        <v>3.3576779999999999</v>
      </c>
      <c r="G32" s="62"/>
    </row>
    <row r="33" spans="1:7" ht="17.399999999999999">
      <c r="A33" s="19"/>
      <c r="B33" s="34"/>
      <c r="C33" s="35"/>
      <c r="D33" s="17">
        <f>E33*F33</f>
        <v>31.994880521538001</v>
      </c>
      <c r="E33" s="8">
        <f>9.528871+0.728507*$B33-0.270415*$C33</f>
        <v>9.5288710000000005</v>
      </c>
      <c r="F33" s="59">
        <f t="shared" si="2"/>
        <v>3.3576779999999999</v>
      </c>
      <c r="G33" s="62"/>
    </row>
    <row r="34" spans="1:7" ht="18">
      <c r="A34" s="18"/>
      <c r="B34" s="32"/>
      <c r="C34" s="33"/>
      <c r="D34" s="17">
        <f>E34*F34</f>
        <v>31.994880521538001</v>
      </c>
      <c r="E34" s="8">
        <f>9.528871+0.728507*$B34-0.270415*$C34</f>
        <v>9.5288710000000005</v>
      </c>
      <c r="F34" s="59">
        <f t="shared" si="2"/>
        <v>3.3576779999999999</v>
      </c>
      <c r="G34" s="62"/>
    </row>
    <row r="35" spans="1:7" ht="18">
      <c r="A35" s="18"/>
      <c r="B35" s="32"/>
      <c r="C35" s="33"/>
      <c r="D35" s="17">
        <f>E35*F35</f>
        <v>31.994880521538001</v>
      </c>
      <c r="E35" s="8">
        <f>9.528871+0.728507*$B35-0.270415*$C35</f>
        <v>9.5288710000000005</v>
      </c>
      <c r="F35" s="59">
        <f t="shared" si="2"/>
        <v>3.3576779999999999</v>
      </c>
      <c r="G35" s="62"/>
    </row>
    <row r="36" spans="1:7" ht="18">
      <c r="A36" s="20"/>
      <c r="B36" s="36"/>
      <c r="C36" s="37"/>
      <c r="D36" s="44">
        <f>E36*F36</f>
        <v>31.994880521538001</v>
      </c>
      <c r="E36" s="45">
        <f>9.528871+0.728507*$B36-0.270415*$C36</f>
        <v>9.5288710000000005</v>
      </c>
      <c r="F36" s="60">
        <f t="shared" si="2"/>
        <v>3.3576779999999999</v>
      </c>
      <c r="G36" s="63"/>
    </row>
    <row r="37" spans="1:7" ht="13.2">
      <c r="A37"/>
      <c r="B37" s="38"/>
      <c r="C37" s="38"/>
      <c r="D37"/>
      <c r="E37"/>
      <c r="F37"/>
    </row>
    <row r="38" spans="1:7" ht="13.2">
      <c r="A38"/>
      <c r="B38" s="38"/>
      <c r="C38" s="38"/>
      <c r="D38"/>
      <c r="E38"/>
      <c r="F38"/>
    </row>
    <row r="39" spans="1:7" ht="13.2">
      <c r="A39"/>
      <c r="B39" s="38"/>
      <c r="C39" s="38"/>
      <c r="D39"/>
      <c r="E39"/>
      <c r="F39"/>
    </row>
    <row r="40" spans="1:7" ht="13.2">
      <c r="A40"/>
      <c r="B40" s="38"/>
      <c r="C40" s="38"/>
      <c r="D40"/>
      <c r="E40"/>
      <c r="F40"/>
    </row>
    <row r="41" spans="1:7" ht="13.2">
      <c r="A41"/>
      <c r="B41" s="38"/>
      <c r="C41" s="38"/>
      <c r="D41"/>
      <c r="E41"/>
      <c r="F41"/>
    </row>
  </sheetData>
  <sheetProtection password="CAAF" sheet="1" objects="1" scenarios="1"/>
  <phoneticPr fontId="0" type="noConversion"/>
  <pageMargins left="0" right="0" top="1.1811023622047245" bottom="0" header="0.51181102362204722" footer="0"/>
  <pageSetup paperSize="9" scale="8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Analyse</vt:lpstr>
      <vt:lpstr>Tabelle2</vt:lpstr>
      <vt:lpstr>Tabelle3</vt:lpstr>
    </vt:vector>
  </TitlesOfParts>
  <Company>Force Limagrain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Amler</dc:creator>
  <cp:lastModifiedBy>Amler</cp:lastModifiedBy>
  <cp:lastPrinted>2016-11-08T11:52:20Z</cp:lastPrinted>
  <dcterms:created xsi:type="dcterms:W3CDTF">2003-08-22T16:09:11Z</dcterms:created>
  <dcterms:modified xsi:type="dcterms:W3CDTF">2019-09-03T19:14:19Z</dcterms:modified>
</cp:coreProperties>
</file>